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AAC 3rd CYCLE\AQAR for submission\2020-21\"/>
    </mc:Choice>
  </mc:AlternateContent>
  <xr:revisionPtr revIDLastSave="0" documentId="13_ncr:1_{C5A028F3-6345-4517-8D91-68F6C260AA43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2.1.2" sheetId="2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5" i="2" l="1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B25" i="2"/>
  <c r="J24" i="2"/>
  <c r="E24" i="2"/>
  <c r="C21" i="2"/>
  <c r="C24" i="2" s="1"/>
  <c r="D21" i="2"/>
  <c r="D24" i="2" s="1"/>
  <c r="E21" i="2"/>
  <c r="F21" i="2"/>
  <c r="F24" i="2" s="1"/>
  <c r="G21" i="2"/>
  <c r="G24" i="2" s="1"/>
  <c r="H21" i="2"/>
  <c r="H24" i="2" s="1"/>
  <c r="I21" i="2"/>
  <c r="I24" i="2" s="1"/>
  <c r="J21" i="2"/>
  <c r="K21" i="2"/>
  <c r="K24" i="2" s="1"/>
  <c r="L21" i="2"/>
  <c r="L24" i="2" s="1"/>
  <c r="M21" i="2"/>
  <c r="M24" i="2" s="1"/>
  <c r="N21" i="2"/>
  <c r="N24" i="2" s="1"/>
  <c r="B21" i="2"/>
  <c r="B24" i="2" s="1"/>
  <c r="C14" i="2"/>
  <c r="D14" i="2"/>
  <c r="E14" i="2"/>
  <c r="F14" i="2"/>
  <c r="G14" i="2"/>
  <c r="H14" i="2"/>
  <c r="I14" i="2"/>
  <c r="J14" i="2"/>
  <c r="K14" i="2"/>
  <c r="L14" i="2"/>
  <c r="M14" i="2"/>
  <c r="N14" i="2"/>
  <c r="B14" i="2"/>
  <c r="P5" i="2"/>
  <c r="P6" i="2"/>
  <c r="P7" i="2"/>
  <c r="P8" i="2"/>
  <c r="P9" i="2"/>
  <c r="P10" i="2"/>
  <c r="P11" i="2"/>
  <c r="P12" i="2"/>
  <c r="P16" i="2"/>
  <c r="P15" i="2"/>
  <c r="P17" i="2"/>
  <c r="P18" i="2"/>
  <c r="P19" i="2"/>
  <c r="P20" i="2"/>
  <c r="P13" i="2"/>
  <c r="P22" i="2"/>
  <c r="P23" i="2"/>
  <c r="P4" i="2"/>
  <c r="O16" i="2"/>
  <c r="O4" i="2"/>
  <c r="O5" i="2"/>
  <c r="O6" i="2"/>
  <c r="O7" i="2"/>
  <c r="O8" i="2"/>
  <c r="O9" i="2"/>
  <c r="O10" i="2"/>
  <c r="O11" i="2"/>
  <c r="O12" i="2"/>
  <c r="O20" i="2"/>
  <c r="O15" i="2"/>
  <c r="O17" i="2"/>
  <c r="O18" i="2"/>
  <c r="O19" i="2"/>
  <c r="O22" i="2"/>
  <c r="O23" i="2"/>
  <c r="O13" i="2"/>
  <c r="P14" i="2" l="1"/>
  <c r="O14" i="2"/>
  <c r="P21" i="2"/>
  <c r="P24" i="2" s="1"/>
  <c r="O21" i="2"/>
  <c r="O24" i="2" s="1"/>
</calcChain>
</file>

<file path=xl/sharedStrings.xml><?xml version="1.0" encoding="utf-8"?>
<sst xmlns="http://schemas.openxmlformats.org/spreadsheetml/2006/main" count="41" uniqueCount="34">
  <si>
    <t>Number of  seats earmarked for reserved category as per GOI or State Government rule</t>
  </si>
  <si>
    <t>Number of students admitted from the reserved category</t>
  </si>
  <si>
    <t>SC</t>
  </si>
  <si>
    <t>ST</t>
  </si>
  <si>
    <t>OBC</t>
  </si>
  <si>
    <t>Others</t>
  </si>
  <si>
    <t>GEN</t>
  </si>
  <si>
    <t>UG Regular in Arts</t>
  </si>
  <si>
    <t>EWS</t>
  </si>
  <si>
    <t>Year 2020-21</t>
  </si>
  <si>
    <t>Total No           of Seats alloted</t>
  </si>
  <si>
    <t>UG Regular in Science</t>
  </si>
  <si>
    <t>PG in Assamese</t>
  </si>
  <si>
    <t>PG in English</t>
  </si>
  <si>
    <t>UG Honours in Assamese</t>
  </si>
  <si>
    <t>UG Honours in Bengali</t>
  </si>
  <si>
    <t>UG Honours in Bodo</t>
  </si>
  <si>
    <t>UG Honours in English</t>
  </si>
  <si>
    <t>UG Honours in Education</t>
  </si>
  <si>
    <t>UG Honours in Economics</t>
  </si>
  <si>
    <t>UG Honours in History</t>
  </si>
  <si>
    <t xml:space="preserve">UG Honours in Political Science </t>
  </si>
  <si>
    <t>UG Honours in Philosophy</t>
  </si>
  <si>
    <t>UG Honours in Mathematics</t>
  </si>
  <si>
    <t>UG Honours in Botany</t>
  </si>
  <si>
    <t>UG Honours in Chemestry</t>
  </si>
  <si>
    <t>UG Honours in Physics</t>
  </si>
  <si>
    <t>UG Honours in Zoology</t>
  </si>
  <si>
    <t>2.1.2  Number of seats filled against seats reserved for various categories (SC, ST, OBC, Divyangjan, etc. as per applicable reservation policy during the year  (exclusive of supernumerary seats)</t>
  </si>
  <si>
    <t>Total No of student admitted under 
(SC,ST,OBC and others)</t>
  </si>
  <si>
    <t>Grand Total</t>
  </si>
  <si>
    <t>Total in Arts</t>
  </si>
  <si>
    <t>Total in PG</t>
  </si>
  <si>
    <t>Total in Science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</si>
</sst>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i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4" fillId="0" borderId="2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/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1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7"/>
  <sheetViews>
    <sheetView tabSelected="1" topLeftCell="A14" workbookViewId="0">
      <selection activeCell="O25" sqref="O25"/>
    </sheetView>
  </sheetViews>
  <sheetFormatPr defaultColWidth="30.5703125" defaultRowHeight="15" x14ac:dyDescent="0.25"/>
  <cols>
    <col min="1" max="1" width="32.7109375" bestFit="1" customWidth="1"/>
    <col min="2" max="7" width="7.5703125" customWidth="1"/>
    <col min="8" max="8" width="10.42578125" customWidth="1"/>
    <col min="9" max="14" width="7" customWidth="1"/>
    <col min="15" max="15" width="25" style="35" customWidth="1"/>
    <col min="16" max="16" width="12.5703125" bestFit="1" customWidth="1"/>
  </cols>
  <sheetData>
    <row r="1" spans="1:16" ht="34.5" customHeight="1" x14ac:dyDescent="0.25">
      <c r="A1" s="4" t="s">
        <v>28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  <c r="P1" s="1"/>
    </row>
    <row r="2" spans="1:16" ht="34.5" customHeight="1" x14ac:dyDescent="0.25">
      <c r="A2" s="6" t="s">
        <v>9</v>
      </c>
      <c r="B2" s="7" t="s">
        <v>0</v>
      </c>
      <c r="C2" s="8"/>
      <c r="D2" s="8"/>
      <c r="E2" s="8"/>
      <c r="F2" s="8"/>
      <c r="G2" s="9"/>
      <c r="H2" s="6" t="s">
        <v>10</v>
      </c>
      <c r="I2" s="7" t="s">
        <v>1</v>
      </c>
      <c r="J2" s="10"/>
      <c r="K2" s="10"/>
      <c r="L2" s="10"/>
      <c r="M2" s="10"/>
      <c r="N2" s="11"/>
      <c r="O2" s="29" t="s">
        <v>29</v>
      </c>
      <c r="P2" s="15" t="s">
        <v>30</v>
      </c>
    </row>
    <row r="3" spans="1:16" ht="16.5" customHeight="1" x14ac:dyDescent="0.25">
      <c r="A3" s="12"/>
      <c r="B3" s="13" t="s">
        <v>6</v>
      </c>
      <c r="C3" s="13" t="s">
        <v>8</v>
      </c>
      <c r="D3" s="13" t="s">
        <v>2</v>
      </c>
      <c r="E3" s="13" t="s">
        <v>3</v>
      </c>
      <c r="F3" s="13" t="s">
        <v>4</v>
      </c>
      <c r="G3" s="13" t="s">
        <v>5</v>
      </c>
      <c r="H3" s="12"/>
      <c r="I3" s="13" t="s">
        <v>6</v>
      </c>
      <c r="J3" s="13" t="s">
        <v>8</v>
      </c>
      <c r="K3" s="13" t="s">
        <v>2</v>
      </c>
      <c r="L3" s="13" t="s">
        <v>3</v>
      </c>
      <c r="M3" s="13" t="s">
        <v>4</v>
      </c>
      <c r="N3" s="13" t="s">
        <v>5</v>
      </c>
      <c r="O3" s="30"/>
      <c r="P3" s="15"/>
    </row>
    <row r="4" spans="1:16" ht="34.5" customHeight="1" x14ac:dyDescent="0.25">
      <c r="A4" s="2" t="s">
        <v>14</v>
      </c>
      <c r="B4" s="14">
        <v>20</v>
      </c>
      <c r="C4" s="14">
        <v>3</v>
      </c>
      <c r="D4" s="14">
        <v>2</v>
      </c>
      <c r="E4" s="14">
        <v>3</v>
      </c>
      <c r="F4" s="14">
        <v>5</v>
      </c>
      <c r="G4" s="14">
        <v>0</v>
      </c>
      <c r="H4" s="13">
        <v>30</v>
      </c>
      <c r="I4" s="14">
        <v>16</v>
      </c>
      <c r="J4" s="14">
        <v>0</v>
      </c>
      <c r="K4" s="14">
        <v>2</v>
      </c>
      <c r="L4" s="14">
        <v>0</v>
      </c>
      <c r="M4" s="14">
        <v>8</v>
      </c>
      <c r="N4" s="14">
        <v>0</v>
      </c>
      <c r="O4" s="31">
        <f t="shared" ref="O4:O23" si="0">SUM(J4:N4)</f>
        <v>10</v>
      </c>
      <c r="P4" s="14">
        <f>SUM(I4:N4)</f>
        <v>26</v>
      </c>
    </row>
    <row r="5" spans="1:16" ht="34.5" customHeight="1" x14ac:dyDescent="0.25">
      <c r="A5" s="2" t="s">
        <v>15</v>
      </c>
      <c r="B5" s="14">
        <v>20</v>
      </c>
      <c r="C5" s="14">
        <v>3</v>
      </c>
      <c r="D5" s="14">
        <v>2</v>
      </c>
      <c r="E5" s="14">
        <v>3</v>
      </c>
      <c r="F5" s="14">
        <v>5</v>
      </c>
      <c r="G5" s="14">
        <v>0</v>
      </c>
      <c r="H5" s="13">
        <v>30</v>
      </c>
      <c r="I5" s="14">
        <v>13</v>
      </c>
      <c r="J5" s="14">
        <v>0</v>
      </c>
      <c r="K5" s="14">
        <v>2</v>
      </c>
      <c r="L5" s="14">
        <v>0</v>
      </c>
      <c r="M5" s="14">
        <v>8</v>
      </c>
      <c r="N5" s="14">
        <v>0</v>
      </c>
      <c r="O5" s="31">
        <f t="shared" si="0"/>
        <v>10</v>
      </c>
      <c r="P5" s="14">
        <f t="shared" ref="P5:P23" si="1">SUM(I5:N5)</f>
        <v>23</v>
      </c>
    </row>
    <row r="6" spans="1:16" ht="34.5" customHeight="1" x14ac:dyDescent="0.25">
      <c r="A6" s="2" t="s">
        <v>16</v>
      </c>
      <c r="B6" s="14">
        <v>41</v>
      </c>
      <c r="C6" s="14">
        <v>6</v>
      </c>
      <c r="D6" s="14">
        <v>4</v>
      </c>
      <c r="E6" s="14">
        <v>6</v>
      </c>
      <c r="F6" s="14">
        <v>9</v>
      </c>
      <c r="G6" s="14">
        <v>0</v>
      </c>
      <c r="H6" s="13">
        <v>60</v>
      </c>
      <c r="I6" s="14">
        <v>49</v>
      </c>
      <c r="J6" s="14">
        <v>0</v>
      </c>
      <c r="K6" s="14">
        <v>0</v>
      </c>
      <c r="L6" s="14">
        <v>16</v>
      </c>
      <c r="M6" s="14">
        <v>0</v>
      </c>
      <c r="N6" s="14">
        <v>0</v>
      </c>
      <c r="O6" s="31">
        <f t="shared" si="0"/>
        <v>16</v>
      </c>
      <c r="P6" s="14">
        <f t="shared" si="1"/>
        <v>65</v>
      </c>
    </row>
    <row r="7" spans="1:16" ht="34.5" customHeight="1" x14ac:dyDescent="0.25">
      <c r="A7" s="2" t="s">
        <v>17</v>
      </c>
      <c r="B7" s="14">
        <v>33</v>
      </c>
      <c r="C7" s="14">
        <v>5</v>
      </c>
      <c r="D7" s="14">
        <v>4</v>
      </c>
      <c r="E7" s="14">
        <v>5</v>
      </c>
      <c r="F7" s="14">
        <v>8</v>
      </c>
      <c r="G7" s="14">
        <v>0</v>
      </c>
      <c r="H7" s="13">
        <v>50</v>
      </c>
      <c r="I7" s="14">
        <v>43</v>
      </c>
      <c r="J7" s="14">
        <v>0</v>
      </c>
      <c r="K7" s="14">
        <v>4</v>
      </c>
      <c r="L7" s="14">
        <v>5</v>
      </c>
      <c r="M7" s="14">
        <v>14</v>
      </c>
      <c r="N7" s="14">
        <v>0</v>
      </c>
      <c r="O7" s="31">
        <f t="shared" si="0"/>
        <v>23</v>
      </c>
      <c r="P7" s="14">
        <f t="shared" si="1"/>
        <v>66</v>
      </c>
    </row>
    <row r="8" spans="1:16" ht="34.5" customHeight="1" x14ac:dyDescent="0.25">
      <c r="A8" s="2" t="s">
        <v>18</v>
      </c>
      <c r="B8" s="14">
        <v>33</v>
      </c>
      <c r="C8" s="14">
        <v>5</v>
      </c>
      <c r="D8" s="14">
        <v>4</v>
      </c>
      <c r="E8" s="14">
        <v>5</v>
      </c>
      <c r="F8" s="14">
        <v>8</v>
      </c>
      <c r="G8" s="14">
        <v>0</v>
      </c>
      <c r="H8" s="13">
        <v>50</v>
      </c>
      <c r="I8" s="14">
        <v>26</v>
      </c>
      <c r="J8" s="14">
        <v>0</v>
      </c>
      <c r="K8" s="14">
        <v>4</v>
      </c>
      <c r="L8" s="14">
        <v>5</v>
      </c>
      <c r="M8" s="14">
        <v>14</v>
      </c>
      <c r="N8" s="14">
        <v>0</v>
      </c>
      <c r="O8" s="31">
        <f t="shared" si="0"/>
        <v>23</v>
      </c>
      <c r="P8" s="14">
        <f t="shared" si="1"/>
        <v>49</v>
      </c>
    </row>
    <row r="9" spans="1:16" ht="34.5" customHeight="1" x14ac:dyDescent="0.25">
      <c r="A9" s="2" t="s">
        <v>19</v>
      </c>
      <c r="B9" s="14">
        <v>20</v>
      </c>
      <c r="C9" s="14">
        <v>3</v>
      </c>
      <c r="D9" s="14">
        <v>2</v>
      </c>
      <c r="E9" s="14">
        <v>3</v>
      </c>
      <c r="F9" s="14">
        <v>5</v>
      </c>
      <c r="G9" s="14">
        <v>0</v>
      </c>
      <c r="H9" s="13">
        <v>30</v>
      </c>
      <c r="I9" s="14">
        <v>18</v>
      </c>
      <c r="J9" s="14">
        <v>0</v>
      </c>
      <c r="K9" s="14">
        <v>0</v>
      </c>
      <c r="L9" s="14">
        <v>3</v>
      </c>
      <c r="M9" s="14">
        <v>8</v>
      </c>
      <c r="N9" s="14">
        <v>0</v>
      </c>
      <c r="O9" s="31">
        <f t="shared" si="0"/>
        <v>11</v>
      </c>
      <c r="P9" s="14">
        <f t="shared" si="1"/>
        <v>29</v>
      </c>
    </row>
    <row r="10" spans="1:16" ht="34.5" customHeight="1" x14ac:dyDescent="0.25">
      <c r="A10" s="2" t="s">
        <v>20</v>
      </c>
      <c r="B10" s="14">
        <v>20</v>
      </c>
      <c r="C10" s="14">
        <v>3</v>
      </c>
      <c r="D10" s="14">
        <v>2</v>
      </c>
      <c r="E10" s="14">
        <v>3</v>
      </c>
      <c r="F10" s="14">
        <v>5</v>
      </c>
      <c r="G10" s="14">
        <v>0</v>
      </c>
      <c r="H10" s="13">
        <v>30</v>
      </c>
      <c r="I10" s="14">
        <v>18</v>
      </c>
      <c r="J10" s="14">
        <v>0</v>
      </c>
      <c r="K10" s="14">
        <v>2</v>
      </c>
      <c r="L10" s="14">
        <v>3</v>
      </c>
      <c r="M10" s="14">
        <v>5</v>
      </c>
      <c r="N10" s="14">
        <v>0</v>
      </c>
      <c r="O10" s="31">
        <f t="shared" si="0"/>
        <v>10</v>
      </c>
      <c r="P10" s="14">
        <f t="shared" si="1"/>
        <v>28</v>
      </c>
    </row>
    <row r="11" spans="1:16" ht="34.5" customHeight="1" x14ac:dyDescent="0.25">
      <c r="A11" s="2" t="s">
        <v>21</v>
      </c>
      <c r="B11" s="14">
        <v>41</v>
      </c>
      <c r="C11" s="14">
        <v>6</v>
      </c>
      <c r="D11" s="14">
        <v>4</v>
      </c>
      <c r="E11" s="14">
        <v>6</v>
      </c>
      <c r="F11" s="14">
        <v>9</v>
      </c>
      <c r="G11" s="14">
        <v>0</v>
      </c>
      <c r="H11" s="13">
        <v>60</v>
      </c>
      <c r="I11" s="14">
        <v>41</v>
      </c>
      <c r="J11" s="14">
        <v>0</v>
      </c>
      <c r="K11" s="14">
        <v>4</v>
      </c>
      <c r="L11" s="14">
        <v>6</v>
      </c>
      <c r="M11" s="14">
        <v>16</v>
      </c>
      <c r="N11" s="14">
        <v>0</v>
      </c>
      <c r="O11" s="31">
        <f t="shared" si="0"/>
        <v>26</v>
      </c>
      <c r="P11" s="14">
        <f t="shared" si="1"/>
        <v>67</v>
      </c>
    </row>
    <row r="12" spans="1:16" ht="34.5" customHeight="1" x14ac:dyDescent="0.25">
      <c r="A12" s="16" t="s">
        <v>22</v>
      </c>
      <c r="B12" s="17">
        <v>33</v>
      </c>
      <c r="C12" s="17">
        <v>5</v>
      </c>
      <c r="D12" s="17">
        <v>4</v>
      </c>
      <c r="E12" s="17">
        <v>5</v>
      </c>
      <c r="F12" s="17">
        <v>8</v>
      </c>
      <c r="G12" s="17">
        <v>0</v>
      </c>
      <c r="H12" s="18">
        <v>50</v>
      </c>
      <c r="I12" s="17">
        <v>18</v>
      </c>
      <c r="J12" s="17">
        <v>0</v>
      </c>
      <c r="K12" s="17">
        <v>4</v>
      </c>
      <c r="L12" s="17">
        <v>5</v>
      </c>
      <c r="M12" s="17">
        <v>14</v>
      </c>
      <c r="N12" s="17">
        <v>0</v>
      </c>
      <c r="O12" s="32">
        <f t="shared" si="0"/>
        <v>23</v>
      </c>
      <c r="P12" s="17">
        <f t="shared" si="1"/>
        <v>41</v>
      </c>
    </row>
    <row r="13" spans="1:16" ht="34.5" customHeight="1" thickBot="1" x14ac:dyDescent="0.3">
      <c r="A13" s="2" t="s">
        <v>7</v>
      </c>
      <c r="B13" s="14">
        <v>305</v>
      </c>
      <c r="C13" s="14">
        <v>31</v>
      </c>
      <c r="D13" s="14">
        <v>32</v>
      </c>
      <c r="E13" s="14">
        <v>45</v>
      </c>
      <c r="F13" s="14">
        <v>68</v>
      </c>
      <c r="G13" s="14">
        <v>0</v>
      </c>
      <c r="H13" s="13">
        <v>450</v>
      </c>
      <c r="I13" s="14">
        <v>345</v>
      </c>
      <c r="J13" s="14">
        <v>0</v>
      </c>
      <c r="K13" s="14">
        <v>32</v>
      </c>
      <c r="L13" s="14">
        <v>45</v>
      </c>
      <c r="M13" s="14">
        <v>122</v>
      </c>
      <c r="N13" s="14">
        <v>0</v>
      </c>
      <c r="O13" s="31">
        <f>SUM(J13:N13)</f>
        <v>199</v>
      </c>
      <c r="P13" s="14">
        <f>SUM(I13:N13)</f>
        <v>544</v>
      </c>
    </row>
    <row r="14" spans="1:16" s="27" customFormat="1" ht="34.5" customHeight="1" thickBot="1" x14ac:dyDescent="0.35">
      <c r="A14" s="28" t="s">
        <v>31</v>
      </c>
      <c r="B14" s="23">
        <f>SUM(B4:B13)</f>
        <v>566</v>
      </c>
      <c r="C14" s="23">
        <f t="shared" ref="C14:P14" si="2">SUM(C4:C13)</f>
        <v>70</v>
      </c>
      <c r="D14" s="23">
        <f t="shared" si="2"/>
        <v>60</v>
      </c>
      <c r="E14" s="23">
        <f t="shared" si="2"/>
        <v>84</v>
      </c>
      <c r="F14" s="23">
        <f t="shared" si="2"/>
        <v>130</v>
      </c>
      <c r="G14" s="23">
        <f t="shared" si="2"/>
        <v>0</v>
      </c>
      <c r="H14" s="23">
        <f t="shared" si="2"/>
        <v>840</v>
      </c>
      <c r="I14" s="23">
        <f t="shared" si="2"/>
        <v>587</v>
      </c>
      <c r="J14" s="23">
        <f t="shared" si="2"/>
        <v>0</v>
      </c>
      <c r="K14" s="23">
        <f t="shared" si="2"/>
        <v>54</v>
      </c>
      <c r="L14" s="23">
        <f t="shared" si="2"/>
        <v>88</v>
      </c>
      <c r="M14" s="23">
        <f t="shared" si="2"/>
        <v>209</v>
      </c>
      <c r="N14" s="23">
        <f t="shared" si="2"/>
        <v>0</v>
      </c>
      <c r="O14" s="23">
        <f t="shared" si="2"/>
        <v>351</v>
      </c>
      <c r="P14" s="23">
        <f t="shared" si="2"/>
        <v>938</v>
      </c>
    </row>
    <row r="15" spans="1:16" ht="34.5" customHeight="1" x14ac:dyDescent="0.25">
      <c r="A15" s="2" t="s">
        <v>24</v>
      </c>
      <c r="B15" s="14">
        <v>16</v>
      </c>
      <c r="C15" s="14">
        <v>3</v>
      </c>
      <c r="D15" s="14">
        <v>2</v>
      </c>
      <c r="E15" s="14">
        <v>3</v>
      </c>
      <c r="F15" s="14">
        <v>4</v>
      </c>
      <c r="G15" s="14">
        <v>0</v>
      </c>
      <c r="H15" s="13">
        <v>25</v>
      </c>
      <c r="I15" s="14">
        <v>21</v>
      </c>
      <c r="J15" s="14">
        <v>0</v>
      </c>
      <c r="K15" s="14">
        <v>2</v>
      </c>
      <c r="L15" s="14">
        <v>3</v>
      </c>
      <c r="M15" s="14">
        <v>4</v>
      </c>
      <c r="N15" s="14">
        <v>0</v>
      </c>
      <c r="O15" s="31">
        <f>SUM(J15:N15)</f>
        <v>9</v>
      </c>
      <c r="P15" s="14">
        <f>SUM(I15:N15)</f>
        <v>30</v>
      </c>
    </row>
    <row r="16" spans="1:16" ht="34.5" customHeight="1" x14ac:dyDescent="0.25">
      <c r="A16" s="19" t="s">
        <v>23</v>
      </c>
      <c r="B16" s="20">
        <v>14</v>
      </c>
      <c r="C16" s="20">
        <v>2</v>
      </c>
      <c r="D16" s="20">
        <v>1</v>
      </c>
      <c r="E16" s="20">
        <v>2</v>
      </c>
      <c r="F16" s="20">
        <v>3</v>
      </c>
      <c r="G16" s="20">
        <v>0</v>
      </c>
      <c r="H16" s="21">
        <v>20</v>
      </c>
      <c r="I16" s="20">
        <v>4</v>
      </c>
      <c r="J16" s="20">
        <v>0</v>
      </c>
      <c r="K16" s="20">
        <v>1</v>
      </c>
      <c r="L16" s="20">
        <v>2</v>
      </c>
      <c r="M16" s="20">
        <v>2</v>
      </c>
      <c r="N16" s="20">
        <v>0</v>
      </c>
      <c r="O16" s="33">
        <f>SUM(J16:N16)</f>
        <v>5</v>
      </c>
      <c r="P16" s="20">
        <f t="shared" si="1"/>
        <v>9</v>
      </c>
    </row>
    <row r="17" spans="1:16" ht="34.5" customHeight="1" x14ac:dyDescent="0.25">
      <c r="A17" s="2" t="s">
        <v>25</v>
      </c>
      <c r="B17" s="14">
        <v>14</v>
      </c>
      <c r="C17" s="14">
        <v>2</v>
      </c>
      <c r="D17" s="14">
        <v>1</v>
      </c>
      <c r="E17" s="14">
        <v>2</v>
      </c>
      <c r="F17" s="14">
        <v>3</v>
      </c>
      <c r="G17" s="14">
        <v>0</v>
      </c>
      <c r="H17" s="13">
        <v>20</v>
      </c>
      <c r="I17" s="14">
        <v>15</v>
      </c>
      <c r="J17" s="14">
        <v>0</v>
      </c>
      <c r="K17" s="14">
        <v>1</v>
      </c>
      <c r="L17" s="14">
        <v>2</v>
      </c>
      <c r="M17" s="14">
        <v>5</v>
      </c>
      <c r="N17" s="14">
        <v>0</v>
      </c>
      <c r="O17" s="31">
        <f t="shared" si="0"/>
        <v>8</v>
      </c>
      <c r="P17" s="14">
        <f t="shared" si="1"/>
        <v>23</v>
      </c>
    </row>
    <row r="18" spans="1:16" ht="34.5" customHeight="1" x14ac:dyDescent="0.25">
      <c r="A18" s="2" t="s">
        <v>26</v>
      </c>
      <c r="B18" s="14">
        <v>14</v>
      </c>
      <c r="C18" s="14">
        <v>2</v>
      </c>
      <c r="D18" s="14">
        <v>1</v>
      </c>
      <c r="E18" s="14">
        <v>2</v>
      </c>
      <c r="F18" s="14">
        <v>3</v>
      </c>
      <c r="G18" s="14">
        <v>0</v>
      </c>
      <c r="H18" s="13">
        <v>20</v>
      </c>
      <c r="I18" s="14">
        <v>11</v>
      </c>
      <c r="J18" s="14">
        <v>0</v>
      </c>
      <c r="K18" s="14">
        <v>1</v>
      </c>
      <c r="L18" s="14">
        <v>2</v>
      </c>
      <c r="M18" s="14">
        <v>4</v>
      </c>
      <c r="N18" s="14">
        <v>0</v>
      </c>
      <c r="O18" s="31">
        <f t="shared" si="0"/>
        <v>7</v>
      </c>
      <c r="P18" s="14">
        <f t="shared" si="1"/>
        <v>18</v>
      </c>
    </row>
    <row r="19" spans="1:16" ht="34.5" customHeight="1" x14ac:dyDescent="0.25">
      <c r="A19" s="2" t="s">
        <v>27</v>
      </c>
      <c r="B19" s="14">
        <v>14</v>
      </c>
      <c r="C19" s="14">
        <v>2</v>
      </c>
      <c r="D19" s="14">
        <v>1</v>
      </c>
      <c r="E19" s="14">
        <v>2</v>
      </c>
      <c r="F19" s="14">
        <v>3</v>
      </c>
      <c r="G19" s="14">
        <v>0</v>
      </c>
      <c r="H19" s="13">
        <v>20</v>
      </c>
      <c r="I19" s="14">
        <v>18</v>
      </c>
      <c r="J19" s="14">
        <v>0</v>
      </c>
      <c r="K19" s="14">
        <v>1</v>
      </c>
      <c r="L19" s="14">
        <v>2</v>
      </c>
      <c r="M19" s="14">
        <v>5</v>
      </c>
      <c r="N19" s="14">
        <v>0</v>
      </c>
      <c r="O19" s="31">
        <f t="shared" si="0"/>
        <v>8</v>
      </c>
      <c r="P19" s="14">
        <f t="shared" si="1"/>
        <v>26</v>
      </c>
    </row>
    <row r="20" spans="1:16" ht="34.5" customHeight="1" thickBot="1" x14ac:dyDescent="0.3">
      <c r="A20" s="2" t="s">
        <v>11</v>
      </c>
      <c r="B20" s="14">
        <v>68</v>
      </c>
      <c r="C20" s="14">
        <v>10</v>
      </c>
      <c r="D20" s="14">
        <v>7</v>
      </c>
      <c r="E20" s="14">
        <v>10</v>
      </c>
      <c r="F20" s="14">
        <v>15</v>
      </c>
      <c r="G20" s="14">
        <v>0</v>
      </c>
      <c r="H20" s="13">
        <v>100</v>
      </c>
      <c r="I20" s="14">
        <v>88</v>
      </c>
      <c r="J20" s="14">
        <v>0</v>
      </c>
      <c r="K20" s="14">
        <v>7</v>
      </c>
      <c r="L20" s="14">
        <v>10</v>
      </c>
      <c r="M20" s="14">
        <v>17</v>
      </c>
      <c r="N20" s="14">
        <v>0</v>
      </c>
      <c r="O20" s="31">
        <f>SUM(J20:N20)</f>
        <v>34</v>
      </c>
      <c r="P20" s="14">
        <f>SUM(I20:N20)</f>
        <v>122</v>
      </c>
    </row>
    <row r="21" spans="1:16" s="27" customFormat="1" ht="34.5" customHeight="1" thickBot="1" x14ac:dyDescent="0.35">
      <c r="A21" s="28" t="s">
        <v>33</v>
      </c>
      <c r="B21" s="23">
        <f>SUM(B16:B20)</f>
        <v>124</v>
      </c>
      <c r="C21" s="23">
        <f t="shared" ref="C21:P21" si="3">SUM(C16:C20)</f>
        <v>18</v>
      </c>
      <c r="D21" s="23">
        <f t="shared" si="3"/>
        <v>11</v>
      </c>
      <c r="E21" s="23">
        <f t="shared" si="3"/>
        <v>18</v>
      </c>
      <c r="F21" s="23">
        <f t="shared" si="3"/>
        <v>27</v>
      </c>
      <c r="G21" s="23">
        <f t="shared" si="3"/>
        <v>0</v>
      </c>
      <c r="H21" s="23">
        <f t="shared" si="3"/>
        <v>180</v>
      </c>
      <c r="I21" s="23">
        <f t="shared" si="3"/>
        <v>136</v>
      </c>
      <c r="J21" s="23">
        <f t="shared" si="3"/>
        <v>0</v>
      </c>
      <c r="K21" s="23">
        <f t="shared" si="3"/>
        <v>11</v>
      </c>
      <c r="L21" s="23">
        <f t="shared" si="3"/>
        <v>18</v>
      </c>
      <c r="M21" s="23">
        <f t="shared" si="3"/>
        <v>33</v>
      </c>
      <c r="N21" s="23">
        <f t="shared" si="3"/>
        <v>0</v>
      </c>
      <c r="O21" s="23">
        <f t="shared" si="3"/>
        <v>62</v>
      </c>
      <c r="P21" s="23">
        <f t="shared" si="3"/>
        <v>198</v>
      </c>
    </row>
    <row r="22" spans="1:16" ht="34.5" customHeight="1" x14ac:dyDescent="0.25">
      <c r="A22" s="2" t="s">
        <v>12</v>
      </c>
      <c r="B22" s="14">
        <v>20</v>
      </c>
      <c r="C22" s="14">
        <v>3</v>
      </c>
      <c r="D22" s="14">
        <v>2</v>
      </c>
      <c r="E22" s="14">
        <v>3</v>
      </c>
      <c r="F22" s="14">
        <v>5</v>
      </c>
      <c r="G22" s="14">
        <v>0</v>
      </c>
      <c r="H22" s="13">
        <v>30</v>
      </c>
      <c r="I22" s="14">
        <v>4</v>
      </c>
      <c r="J22" s="14">
        <v>0</v>
      </c>
      <c r="K22" s="14">
        <v>4</v>
      </c>
      <c r="L22" s="14">
        <v>3</v>
      </c>
      <c r="M22" s="14">
        <v>19</v>
      </c>
      <c r="N22" s="14">
        <v>0</v>
      </c>
      <c r="O22" s="31">
        <f t="shared" si="0"/>
        <v>26</v>
      </c>
      <c r="P22" s="14">
        <f t="shared" si="1"/>
        <v>30</v>
      </c>
    </row>
    <row r="23" spans="1:16" ht="34.5" customHeight="1" thickBot="1" x14ac:dyDescent="0.3">
      <c r="A23" s="2" t="s">
        <v>13</v>
      </c>
      <c r="B23" s="14">
        <v>16</v>
      </c>
      <c r="C23" s="14">
        <v>3</v>
      </c>
      <c r="D23" s="14">
        <v>2</v>
      </c>
      <c r="E23" s="14">
        <v>3</v>
      </c>
      <c r="F23" s="14">
        <v>4</v>
      </c>
      <c r="G23" s="14">
        <v>0</v>
      </c>
      <c r="H23" s="13">
        <v>25</v>
      </c>
      <c r="I23" s="14">
        <v>13</v>
      </c>
      <c r="J23" s="14">
        <v>0</v>
      </c>
      <c r="K23" s="14">
        <v>0</v>
      </c>
      <c r="L23" s="14">
        <v>5</v>
      </c>
      <c r="M23" s="14">
        <v>7</v>
      </c>
      <c r="N23" s="14">
        <v>0</v>
      </c>
      <c r="O23" s="31">
        <f t="shared" si="0"/>
        <v>12</v>
      </c>
      <c r="P23" s="14">
        <f t="shared" si="1"/>
        <v>25</v>
      </c>
    </row>
    <row r="24" spans="1:16" s="27" customFormat="1" ht="34.5" customHeight="1" thickBot="1" x14ac:dyDescent="0.35">
      <c r="A24" s="25" t="s">
        <v>32</v>
      </c>
      <c r="B24" s="26">
        <f>SUM(B18:B23)</f>
        <v>256</v>
      </c>
      <c r="C24" s="26">
        <f t="shared" ref="C24" si="4">SUM(C18:C23)</f>
        <v>38</v>
      </c>
      <c r="D24" s="26">
        <f t="shared" ref="D24" si="5">SUM(D18:D23)</f>
        <v>24</v>
      </c>
      <c r="E24" s="26">
        <f t="shared" ref="E24" si="6">SUM(E18:E23)</f>
        <v>38</v>
      </c>
      <c r="F24" s="26">
        <f t="shared" ref="F24" si="7">SUM(F18:F23)</f>
        <v>57</v>
      </c>
      <c r="G24" s="26">
        <f t="shared" ref="G24" si="8">SUM(G18:G23)</f>
        <v>0</v>
      </c>
      <c r="H24" s="26">
        <f t="shared" ref="H24" si="9">SUM(H18:H23)</f>
        <v>375</v>
      </c>
      <c r="I24" s="26">
        <f t="shared" ref="I24" si="10">SUM(I18:I23)</f>
        <v>270</v>
      </c>
      <c r="J24" s="26">
        <f t="shared" ref="J24" si="11">SUM(J18:J23)</f>
        <v>0</v>
      </c>
      <c r="K24" s="26">
        <f t="shared" ref="K24" si="12">SUM(K18:K23)</f>
        <v>24</v>
      </c>
      <c r="L24" s="26">
        <f t="shared" ref="L24" si="13">SUM(L18:L23)</f>
        <v>40</v>
      </c>
      <c r="M24" s="26">
        <f t="shared" ref="M24" si="14">SUM(M18:M23)</f>
        <v>85</v>
      </c>
      <c r="N24" s="26">
        <f t="shared" ref="N24" si="15">SUM(N18:N23)</f>
        <v>0</v>
      </c>
      <c r="O24" s="26">
        <f t="shared" ref="O24" si="16">SUM(O18:O23)</f>
        <v>149</v>
      </c>
      <c r="P24" s="26">
        <f t="shared" ref="P24" si="17">SUM(P18:P23)</f>
        <v>419</v>
      </c>
    </row>
    <row r="25" spans="1:16" s="24" customFormat="1" ht="34.5" customHeight="1" thickBot="1" x14ac:dyDescent="0.3">
      <c r="A25" s="22" t="s">
        <v>30</v>
      </c>
      <c r="B25" s="23">
        <f>SUM(B14,B21,B24)</f>
        <v>946</v>
      </c>
      <c r="C25" s="23">
        <f t="shared" ref="C25:P25" si="18">SUM(C14,C21,C24)</f>
        <v>126</v>
      </c>
      <c r="D25" s="23">
        <f t="shared" si="18"/>
        <v>95</v>
      </c>
      <c r="E25" s="23">
        <f t="shared" si="18"/>
        <v>140</v>
      </c>
      <c r="F25" s="23">
        <f t="shared" si="18"/>
        <v>214</v>
      </c>
      <c r="G25" s="23">
        <f t="shared" si="18"/>
        <v>0</v>
      </c>
      <c r="H25" s="23">
        <f t="shared" si="18"/>
        <v>1395</v>
      </c>
      <c r="I25" s="23">
        <f t="shared" si="18"/>
        <v>993</v>
      </c>
      <c r="J25" s="23">
        <f t="shared" si="18"/>
        <v>0</v>
      </c>
      <c r="K25" s="23">
        <f t="shared" si="18"/>
        <v>89</v>
      </c>
      <c r="L25" s="23">
        <f t="shared" si="18"/>
        <v>146</v>
      </c>
      <c r="M25" s="23">
        <f t="shared" si="18"/>
        <v>327</v>
      </c>
      <c r="N25" s="23">
        <f t="shared" si="18"/>
        <v>0</v>
      </c>
      <c r="O25" s="23">
        <f t="shared" si="18"/>
        <v>562</v>
      </c>
      <c r="P25" s="23">
        <f t="shared" si="18"/>
        <v>1555</v>
      </c>
    </row>
    <row r="26" spans="1:16" ht="15.7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4"/>
      <c r="P26" s="1"/>
    </row>
    <row r="27" spans="1:16" ht="15.75" x14ac:dyDescent="0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4"/>
      <c r="P27" s="1"/>
    </row>
  </sheetData>
  <mergeCells count="7">
    <mergeCell ref="P2:P3"/>
    <mergeCell ref="I2:N2"/>
    <mergeCell ref="H2:H3"/>
    <mergeCell ref="O2:O3"/>
    <mergeCell ref="A1:O1"/>
    <mergeCell ref="A2:A3"/>
    <mergeCell ref="B2:G2"/>
  </mergeCells>
  <pageMargins left="0.46" right="0.23" top="0.33" bottom="0.2" header="0.3" footer="0.21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2.1.2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abc</cp:lastModifiedBy>
  <cp:lastPrinted>2022-05-10T07:48:24Z</cp:lastPrinted>
  <dcterms:created xsi:type="dcterms:W3CDTF">2021-08-13T11:48:31Z</dcterms:created>
  <dcterms:modified xsi:type="dcterms:W3CDTF">2022-05-10T09:36:59Z</dcterms:modified>
</cp:coreProperties>
</file>